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例" sheetId="1" r:id="rId1"/>
    <sheet name="家電電気代計算シート" sheetId="4" r:id="rId2"/>
  </sheets>
  <calcPr calcId="145621"/>
</workbook>
</file>

<file path=xl/calcChain.xml><?xml version="1.0" encoding="utf-8"?>
<calcChain xmlns="http://schemas.openxmlformats.org/spreadsheetml/2006/main">
  <c r="E11" i="4" l="1"/>
  <c r="F11" i="4" s="1"/>
  <c r="D31" i="4"/>
  <c r="C31" i="4"/>
  <c r="E30" i="4"/>
  <c r="G30" i="4" s="1"/>
  <c r="H30" i="4" s="1"/>
  <c r="E29" i="4"/>
  <c r="G29" i="4" s="1"/>
  <c r="H29" i="4" s="1"/>
  <c r="E28" i="4"/>
  <c r="G28" i="4" s="1"/>
  <c r="H28" i="4" s="1"/>
  <c r="E27" i="4"/>
  <c r="G27" i="4" s="1"/>
  <c r="H27" i="4" s="1"/>
  <c r="E26" i="4"/>
  <c r="G26" i="4" s="1"/>
  <c r="H26" i="4" s="1"/>
  <c r="E25" i="4"/>
  <c r="G25" i="4" s="1"/>
  <c r="H25" i="4" s="1"/>
  <c r="E24" i="4"/>
  <c r="G24" i="4" s="1"/>
  <c r="H24" i="4" s="1"/>
  <c r="E23" i="4"/>
  <c r="G23" i="4" s="1"/>
  <c r="H23" i="4" s="1"/>
  <c r="E22" i="4"/>
  <c r="G22" i="4" s="1"/>
  <c r="H22" i="4" s="1"/>
  <c r="E21" i="4"/>
  <c r="G21" i="4" s="1"/>
  <c r="H21" i="4" s="1"/>
  <c r="E20" i="4"/>
  <c r="G20" i="4" s="1"/>
  <c r="H20" i="4" s="1"/>
  <c r="E19" i="4"/>
  <c r="G19" i="4" s="1"/>
  <c r="H19" i="4" s="1"/>
  <c r="E18" i="4"/>
  <c r="G18" i="4" s="1"/>
  <c r="H18" i="4" s="1"/>
  <c r="E17" i="4"/>
  <c r="G17" i="4" s="1"/>
  <c r="H17" i="4" s="1"/>
  <c r="E16" i="4"/>
  <c r="G16" i="4" s="1"/>
  <c r="H16" i="4" s="1"/>
  <c r="E15" i="4"/>
  <c r="G15" i="4" s="1"/>
  <c r="H15" i="4" s="1"/>
  <c r="E14" i="4"/>
  <c r="G14" i="4" s="1"/>
  <c r="H14" i="4" s="1"/>
  <c r="E13" i="4"/>
  <c r="G13" i="4" s="1"/>
  <c r="H13" i="4" s="1"/>
  <c r="E12" i="4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D25" i="1"/>
  <c r="C25" i="1"/>
  <c r="E17" i="1"/>
  <c r="G17" i="1" s="1"/>
  <c r="E31" i="4" l="1"/>
  <c r="G11" i="4"/>
  <c r="H11" i="4" s="1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G12" i="4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E25" i="1"/>
  <c r="H17" i="1"/>
  <c r="F17" i="1"/>
  <c r="F25" i="1" s="1"/>
  <c r="G31" i="4" l="1"/>
  <c r="H12" i="4"/>
  <c r="H31" i="4" s="1"/>
  <c r="F31" i="4"/>
  <c r="H25" i="1"/>
  <c r="G25" i="1"/>
</calcChain>
</file>

<file path=xl/sharedStrings.xml><?xml version="1.0" encoding="utf-8"?>
<sst xmlns="http://schemas.openxmlformats.org/spreadsheetml/2006/main" count="35" uniqueCount="18">
  <si>
    <t>1日</t>
    <rPh sb="1" eb="2">
      <t>ニチ</t>
    </rPh>
    <phoneticPr fontId="1"/>
  </si>
  <si>
    <t>家族の人数</t>
    <rPh sb="0" eb="2">
      <t>カゾク</t>
    </rPh>
    <rPh sb="3" eb="5">
      <t>ニンズウ</t>
    </rPh>
    <phoneticPr fontId="1"/>
  </si>
  <si>
    <t>家電製品名称</t>
    <rPh sb="0" eb="2">
      <t>カデン</t>
    </rPh>
    <rPh sb="2" eb="4">
      <t>セイヒン</t>
    </rPh>
    <rPh sb="4" eb="6">
      <t>メイショウ</t>
    </rPh>
    <phoneticPr fontId="1"/>
  </si>
  <si>
    <t>1人</t>
    <rPh sb="1" eb="2">
      <t>ニン</t>
    </rPh>
    <phoneticPr fontId="1"/>
  </si>
  <si>
    <t>家庭全体</t>
    <rPh sb="0" eb="2">
      <t>カテイ</t>
    </rPh>
    <rPh sb="2" eb="4">
      <t>ゼンタイ</t>
    </rPh>
    <phoneticPr fontId="1"/>
  </si>
  <si>
    <t>1年</t>
    <rPh sb="1" eb="2">
      <t>ネン</t>
    </rPh>
    <phoneticPr fontId="1"/>
  </si>
  <si>
    <t>家庭の家電電気代割り出しましょう</t>
    <rPh sb="0" eb="2">
      <t>カテイ</t>
    </rPh>
    <rPh sb="3" eb="5">
      <t>カデン</t>
    </rPh>
    <rPh sb="5" eb="8">
      <t>デンキダイ</t>
    </rPh>
    <rPh sb="8" eb="9">
      <t>ワ</t>
    </rPh>
    <rPh sb="10" eb="11">
      <t>ダ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</si>
  <si>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</si>
  <si>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</si>
  <si>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使用時間
(分)</t>
    <rPh sb="0" eb="2">
      <t>シヨウ</t>
    </rPh>
    <rPh sb="2" eb="4">
      <t>ジカン</t>
    </rPh>
    <rPh sb="6" eb="7">
      <t>フン</t>
    </rPh>
    <phoneticPr fontId="1"/>
  </si>
  <si>
    <t>家電に表記電気量
(kWh)</t>
    <rPh sb="0" eb="2">
      <t>カデン</t>
    </rPh>
    <rPh sb="3" eb="5">
      <t>ヒョウキ</t>
    </rPh>
    <rPh sb="5" eb="7">
      <t>デンキ</t>
    </rPh>
    <rPh sb="7" eb="8">
      <t>リョウ</t>
    </rPh>
    <phoneticPr fontId="1"/>
  </si>
  <si>
    <t>契約している電気会社の
1kWhの電気料金</t>
    <rPh sb="0" eb="2">
      <t>ケイヤク</t>
    </rPh>
    <rPh sb="6" eb="8">
      <t>デンキ</t>
    </rPh>
    <rPh sb="8" eb="10">
      <t>カイシャ</t>
    </rPh>
    <rPh sb="17" eb="19">
      <t>デンキ</t>
    </rPh>
    <rPh sb="19" eb="21">
      <t>リョウキン</t>
    </rPh>
    <phoneticPr fontId="1"/>
  </si>
  <si>
    <t>合計</t>
    <rPh sb="0" eb="2">
      <t>ゴウケイ</t>
    </rPh>
    <phoneticPr fontId="1"/>
  </si>
  <si>
    <t>ドライヤー</t>
    <phoneticPr fontId="1"/>
  </si>
  <si>
    <t>エアコン</t>
    <phoneticPr fontId="1"/>
  </si>
  <si>
    <t>空気清浄器（リビング)</t>
    <rPh sb="0" eb="2">
      <t>クウキ</t>
    </rPh>
    <rPh sb="2" eb="4">
      <t>セイジョウ</t>
    </rPh>
    <rPh sb="4" eb="5">
      <t>キ</t>
    </rPh>
    <phoneticPr fontId="1"/>
  </si>
  <si>
    <t>空気清浄器（寝室)</t>
    <rPh sb="0" eb="2">
      <t>クウキ</t>
    </rPh>
    <rPh sb="2" eb="4">
      <t>セイジョウ</t>
    </rPh>
    <rPh sb="4" eb="5">
      <t>キ</t>
    </rPh>
    <rPh sb="6" eb="8">
      <t>シンシツ</t>
    </rPh>
    <phoneticPr fontId="1"/>
  </si>
  <si>
    <r>
      <rPr>
        <sz val="20"/>
        <color theme="1"/>
        <rFont val="ＭＳ Ｐゴシック"/>
        <family val="3"/>
        <charset val="128"/>
        <scheme val="minor"/>
      </rPr>
      <t>入力する場所は全部で5カ所のみです</t>
    </r>
    <r>
      <rPr>
        <sz val="14"/>
        <color theme="1"/>
        <rFont val="ＭＳ Ｐゴシック"/>
        <family val="2"/>
        <charset val="128"/>
        <scheme val="minor"/>
      </rPr>
      <t xml:space="preserve">
</t>
    </r>
    <r>
      <rPr>
        <sz val="12"/>
        <color theme="1"/>
        <rFont val="ＭＳ Ｐゴシック"/>
        <family val="3"/>
        <charset val="128"/>
        <scheme val="minor"/>
      </rPr>
      <t>①電気料金　②家族の人数　３各家電製品の名称　④各家電製品の消費電力　⑤家電製品の使用時間</t>
    </r>
    <rPh sb="0" eb="2">
      <t>ニュウリョク</t>
    </rPh>
    <rPh sb="4" eb="6">
      <t>バショ</t>
    </rPh>
    <rPh sb="7" eb="9">
      <t>ゼンブ</t>
    </rPh>
    <rPh sb="12" eb="13">
      <t>ショ</t>
    </rPh>
    <rPh sb="19" eb="21">
      <t>デンキ</t>
    </rPh>
    <rPh sb="21" eb="23">
      <t>リョウキン</t>
    </rPh>
    <rPh sb="25" eb="27">
      <t>カゾク</t>
    </rPh>
    <rPh sb="28" eb="30">
      <t>ニンズウ</t>
    </rPh>
    <rPh sb="32" eb="33">
      <t>カク</t>
    </rPh>
    <rPh sb="33" eb="35">
      <t>カデン</t>
    </rPh>
    <rPh sb="35" eb="37">
      <t>セイヒン</t>
    </rPh>
    <rPh sb="38" eb="40">
      <t>メイショウ</t>
    </rPh>
    <rPh sb="42" eb="45">
      <t>カクカデン</t>
    </rPh>
    <rPh sb="45" eb="47">
      <t>セイヒン</t>
    </rPh>
    <rPh sb="48" eb="50">
      <t>ショウヒ</t>
    </rPh>
    <rPh sb="50" eb="52">
      <t>デンリョク</t>
    </rPh>
    <rPh sb="54" eb="56">
      <t>カデン</t>
    </rPh>
    <rPh sb="56" eb="58">
      <t>セイヒン</t>
    </rPh>
    <rPh sb="59" eb="61">
      <t>シヨウ</t>
    </rPh>
    <rPh sb="61" eb="63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</si>
</sst>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¥&quot;#,##0.00;&quot;¥&quot;\-#,##0.00"/>
    <numFmt numFmtId="176" formatCode="&quot;¥&quot;#,##0.0;&quot;¥&quot;\-#,##0.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HG創英角ﾎﾟｯﾌﾟ体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0" xfId="0" applyFont="1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6" fontId="0" fillId="2" borderId="7" xfId="0" applyNumberFormat="1" applyFill="1" applyBorder="1">
      <alignment vertical="center"/>
    </xf>
    <xf numFmtId="7" fontId="0" fillId="2" borderId="1" xfId="0" applyNumberFormat="1" applyFill="1" applyBorder="1">
      <alignment vertical="center"/>
    </xf>
    <xf numFmtId="0" fontId="0" fillId="6" borderId="1" xfId="0" applyFill="1" applyBorder="1" applyAlignment="1">
      <alignment horizontal="right" vertical="center"/>
    </xf>
    <xf numFmtId="0" fontId="0" fillId="7" borderId="1" xfId="0" applyFill="1" applyBorder="1" applyAlignment="1">
      <alignment horizontal="right" vertical="center"/>
    </xf>
    <xf numFmtId="0" fontId="0" fillId="7" borderId="7" xfId="0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 wrapText="1"/>
    </xf>
    <xf numFmtId="0" fontId="0" fillId="8" borderId="8" xfId="0" applyFill="1" applyBorder="1" applyAlignment="1">
      <alignment horizontal="center" vertical="center"/>
    </xf>
    <xf numFmtId="176" fontId="0" fillId="8" borderId="9" xfId="0" applyNumberFormat="1" applyFill="1" applyBorder="1">
      <alignment vertical="center"/>
    </xf>
    <xf numFmtId="7" fontId="0" fillId="8" borderId="9" xfId="0" applyNumberFormat="1" applyFill="1" applyBorder="1">
      <alignment vertical="center"/>
    </xf>
    <xf numFmtId="176" fontId="0" fillId="8" borderId="10" xfId="0" applyNumberFormat="1" applyFill="1" applyBorder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0" fillId="2" borderId="14" xfId="0" applyNumberFormat="1" applyFill="1" applyBorder="1">
      <alignment vertical="center"/>
    </xf>
    <xf numFmtId="7" fontId="0" fillId="2" borderId="17" xfId="0" applyNumberFormat="1" applyFill="1" applyBorder="1">
      <alignment vertical="center"/>
    </xf>
    <xf numFmtId="176" fontId="0" fillId="2" borderId="18" xfId="0" applyNumberFormat="1" applyFill="1" applyBorder="1">
      <alignment vertical="center"/>
    </xf>
    <xf numFmtId="7" fontId="0" fillId="2" borderId="11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7" fontId="0" fillId="2" borderId="20" xfId="0" applyNumberFormat="1" applyFill="1" applyBorder="1">
      <alignment vertical="center"/>
    </xf>
    <xf numFmtId="176" fontId="0" fillId="2" borderId="21" xfId="0" applyNumberFormat="1" applyFill="1" applyBorder="1">
      <alignment vertical="center"/>
    </xf>
    <xf numFmtId="7" fontId="0" fillId="2" borderId="22" xfId="0" applyNumberFormat="1" applyFill="1" applyBorder="1">
      <alignment vertical="center"/>
    </xf>
    <xf numFmtId="176" fontId="0" fillId="2" borderId="23" xfId="0" applyNumberFormat="1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76" fontId="0" fillId="2" borderId="17" xfId="0" applyNumberFormat="1" applyFill="1" applyBorder="1">
      <alignment vertical="center"/>
    </xf>
    <xf numFmtId="176" fontId="0" fillId="8" borderId="27" xfId="0" applyNumberFormat="1" applyFill="1" applyBorder="1">
      <alignment vertical="center"/>
    </xf>
    <xf numFmtId="7" fontId="0" fillId="8" borderId="27" xfId="0" applyNumberFormat="1" applyFill="1" applyBorder="1">
      <alignment vertical="center"/>
    </xf>
    <xf numFmtId="176" fontId="0" fillId="8" borderId="28" xfId="0" applyNumberFormat="1" applyFill="1" applyBorder="1">
      <alignment vertical="center"/>
    </xf>
    <xf numFmtId="0" fontId="0" fillId="8" borderId="15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</cellXfs>
  <cellStyles count="1">
    <cellStyle name="標準" xfId="0" builtinId="0"/>
  </cellStyles>
  <dxfs count="5">
    <dxf>
      <font>
        <color theme="9" tint="0.39994506668294322"/>
      </font>
    </dxf>
    <dxf>
      <font>
        <color theme="0"/>
      </font>
    </dxf>
    <dxf>
      <font>
        <color theme="0"/>
      </font>
    </dxf>
    <dxf>
      <font>
        <color theme="9" tint="0.39994506668294322"/>
      </font>
    </dxf>
    <dxf>
      <font>
        <color theme="0"/>
      </font>
    </dxf>
  </dxfs>
  <tableStyles count="0" defaultTableStyle="TableStyleMedium2" defaultPivotStyle="PivotStyleLight16"/>
  <colors>
    <mruColors>
      <color rgb="FFFF99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212911</xdr:rowOff>
    </xdr:from>
    <xdr:to>
      <xdr:col>1</xdr:col>
      <xdr:colOff>1434353</xdr:colOff>
      <xdr:row>14</xdr:row>
      <xdr:rowOff>89646</xdr:rowOff>
    </xdr:to>
    <xdr:sp macro="" textlink="">
      <xdr:nvSpPr>
        <xdr:cNvPr id="2" name="円形吹き出し 1"/>
        <xdr:cNvSpPr/>
      </xdr:nvSpPr>
      <xdr:spPr>
        <a:xfrm>
          <a:off x="0" y="1725705"/>
          <a:ext cx="3059206" cy="1098176"/>
        </a:xfrm>
        <a:prstGeom prst="wedgeEllipseCallout">
          <a:avLst>
            <a:gd name="adj1" fmla="val 90993"/>
            <a:gd name="adj2" fmla="val -31409"/>
          </a:avLst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>
              <a:solidFill>
                <a:schemeClr val="tx1"/>
              </a:solidFill>
            </a:rPr>
            <a:t>①電気料金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契約をしている電気会社の</a:t>
          </a:r>
          <a:r>
            <a:rPr kumimoji="1" lang="en-US" altLang="ja-JP" sz="1100">
              <a:solidFill>
                <a:schemeClr val="tx1"/>
              </a:solidFill>
            </a:rPr>
            <a:t>1kWh</a:t>
          </a:r>
          <a:r>
            <a:rPr kumimoji="1" lang="ja-JP" altLang="en-US" sz="1100">
              <a:solidFill>
                <a:schemeClr val="tx1"/>
              </a:solidFill>
            </a:rPr>
            <a:t>あたりの電気料金を入力</a:t>
          </a:r>
        </a:p>
      </xdr:txBody>
    </xdr:sp>
    <xdr:clientData/>
  </xdr:twoCellAnchor>
  <xdr:twoCellAnchor>
    <xdr:from>
      <xdr:col>7</xdr:col>
      <xdr:colOff>683558</xdr:colOff>
      <xdr:row>6</xdr:row>
      <xdr:rowOff>123264</xdr:rowOff>
    </xdr:from>
    <xdr:to>
      <xdr:col>11</xdr:col>
      <xdr:colOff>201705</xdr:colOff>
      <xdr:row>10</xdr:row>
      <xdr:rowOff>123265</xdr:rowOff>
    </xdr:to>
    <xdr:sp macro="" textlink="">
      <xdr:nvSpPr>
        <xdr:cNvPr id="4" name="円形吹き出し 3"/>
        <xdr:cNvSpPr/>
      </xdr:nvSpPr>
      <xdr:spPr>
        <a:xfrm>
          <a:off x="9356911" y="1131793"/>
          <a:ext cx="2330823" cy="1042148"/>
        </a:xfrm>
        <a:prstGeom prst="wedgeEllipseCallout">
          <a:avLst>
            <a:gd name="adj1" fmla="val -60912"/>
            <a:gd name="adj2" fmla="val 42062"/>
          </a:avLst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r>
            <a:rPr kumimoji="1"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②家族人数</a:t>
          </a:r>
          <a:endParaRPr kumimoji="1" lang="en-US" altLang="ja-JP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家族の人数を入力</a:t>
          </a:r>
          <a:endParaRPr lang="ja-JP" altLang="ja-JP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0</xdr:col>
      <xdr:colOff>134470</xdr:colOff>
      <xdr:row>20</xdr:row>
      <xdr:rowOff>212911</xdr:rowOff>
    </xdr:from>
    <xdr:to>
      <xdr:col>1</xdr:col>
      <xdr:colOff>2308411</xdr:colOff>
      <xdr:row>23</xdr:row>
      <xdr:rowOff>302558</xdr:rowOff>
    </xdr:to>
    <xdr:sp macro="" textlink="">
      <xdr:nvSpPr>
        <xdr:cNvPr id="5" name="円形吹き出し 4"/>
        <xdr:cNvSpPr/>
      </xdr:nvSpPr>
      <xdr:spPr>
        <a:xfrm>
          <a:off x="134470" y="3955676"/>
          <a:ext cx="3798794" cy="1098176"/>
        </a:xfrm>
        <a:prstGeom prst="wedgeEllipseCallout">
          <a:avLst>
            <a:gd name="adj1" fmla="val 23159"/>
            <a:gd name="adj2" fmla="val -85490"/>
          </a:avLst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>
              <a:solidFill>
                <a:schemeClr val="tx1"/>
              </a:solidFill>
            </a:rPr>
            <a:t>③各家電製品の名称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この項目はご自身が分かる様に入力</a:t>
          </a:r>
        </a:p>
      </xdr:txBody>
    </xdr:sp>
    <xdr:clientData/>
  </xdr:twoCellAnchor>
  <xdr:twoCellAnchor>
    <xdr:from>
      <xdr:col>1</xdr:col>
      <xdr:colOff>2678205</xdr:colOff>
      <xdr:row>20</xdr:row>
      <xdr:rowOff>11206</xdr:rowOff>
    </xdr:from>
    <xdr:to>
      <xdr:col>6</xdr:col>
      <xdr:colOff>201705</xdr:colOff>
      <xdr:row>23</xdr:row>
      <xdr:rowOff>268941</xdr:rowOff>
    </xdr:to>
    <xdr:sp macro="" textlink="">
      <xdr:nvSpPr>
        <xdr:cNvPr id="6" name="円形吹き出し 5"/>
        <xdr:cNvSpPr/>
      </xdr:nvSpPr>
      <xdr:spPr>
        <a:xfrm>
          <a:off x="4303058" y="4594412"/>
          <a:ext cx="3798794" cy="1266264"/>
        </a:xfrm>
        <a:prstGeom prst="wedgeEllipseCallout">
          <a:avLst>
            <a:gd name="adj1" fmla="val -29348"/>
            <a:gd name="adj2" fmla="val -82179"/>
          </a:avLst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>
              <a:solidFill>
                <a:schemeClr val="tx1"/>
              </a:solidFill>
            </a:rPr>
            <a:t>④各家電製品の消費電力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各家電の表記されている電気量を入力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(800Wh</a:t>
          </a:r>
          <a:r>
            <a:rPr kumimoji="1" lang="ja-JP" altLang="en-US" sz="1100">
              <a:solidFill>
                <a:schemeClr val="tx1"/>
              </a:solidFill>
            </a:rPr>
            <a:t>なら</a:t>
          </a:r>
          <a:r>
            <a:rPr kumimoji="1" lang="en-US" altLang="ja-JP" sz="1100">
              <a:solidFill>
                <a:schemeClr val="tx1"/>
              </a:solidFill>
            </a:rPr>
            <a:t>0.8</a:t>
          </a:r>
          <a:r>
            <a:rPr kumimoji="1" lang="ja-JP" altLang="en-US" sz="1100">
              <a:solidFill>
                <a:schemeClr val="tx1"/>
              </a:solidFill>
            </a:rPr>
            <a:t>、</a:t>
          </a:r>
          <a:r>
            <a:rPr kumimoji="1" lang="en-US" altLang="ja-JP" sz="1100">
              <a:solidFill>
                <a:schemeClr val="tx1"/>
              </a:solidFill>
            </a:rPr>
            <a:t>1400Wh</a:t>
          </a:r>
          <a:r>
            <a:rPr kumimoji="1" lang="ja-JP" altLang="en-US" sz="1100">
              <a:solidFill>
                <a:schemeClr val="tx1"/>
              </a:solidFill>
            </a:rPr>
            <a:t>なら</a:t>
          </a:r>
          <a:r>
            <a:rPr kumimoji="1" lang="en-US" altLang="ja-JP" sz="1100">
              <a:solidFill>
                <a:schemeClr val="tx1"/>
              </a:solidFill>
            </a:rPr>
            <a:t>1.4</a:t>
          </a:r>
          <a:r>
            <a:rPr kumimoji="1" lang="ja-JP" altLang="en-US" sz="1100">
              <a:solidFill>
                <a:schemeClr val="tx1"/>
              </a:solidFill>
            </a:rPr>
            <a:t>と入力</a:t>
          </a:r>
          <a:r>
            <a:rPr kumimoji="1" lang="en-US" altLang="ja-JP" sz="1100">
              <a:solidFill>
                <a:schemeClr val="tx1"/>
              </a:solidFill>
            </a:rPr>
            <a:t>)</a:t>
          </a:r>
        </a:p>
      </xdr:txBody>
    </xdr:sp>
    <xdr:clientData/>
  </xdr:twoCellAnchor>
  <xdr:twoCellAnchor>
    <xdr:from>
      <xdr:col>6</xdr:col>
      <xdr:colOff>78440</xdr:colOff>
      <xdr:row>19</xdr:row>
      <xdr:rowOff>78442</xdr:rowOff>
    </xdr:from>
    <xdr:to>
      <xdr:col>12</xdr:col>
      <xdr:colOff>437029</xdr:colOff>
      <xdr:row>23</xdr:row>
      <xdr:rowOff>123265</xdr:rowOff>
    </xdr:to>
    <xdr:sp macro="" textlink="">
      <xdr:nvSpPr>
        <xdr:cNvPr id="7" name="円形吹き出し 6"/>
        <xdr:cNvSpPr/>
      </xdr:nvSpPr>
      <xdr:spPr>
        <a:xfrm>
          <a:off x="7978587" y="4325471"/>
          <a:ext cx="4628030" cy="1389529"/>
        </a:xfrm>
        <a:prstGeom prst="wedgeEllipseCallout">
          <a:avLst>
            <a:gd name="adj1" fmla="val -88297"/>
            <a:gd name="adj2" fmla="val -92173"/>
          </a:avLst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>
              <a:solidFill>
                <a:schemeClr val="tx1"/>
              </a:solidFill>
            </a:rPr>
            <a:t>⑤使用時間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家電を使っている時間を分の単位で入力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(24</a:t>
          </a:r>
          <a:r>
            <a:rPr kumimoji="1" lang="ja-JP" altLang="en-US" sz="1100">
              <a:solidFill>
                <a:schemeClr val="tx1"/>
              </a:solidFill>
            </a:rPr>
            <a:t>時間なら</a:t>
          </a:r>
          <a:r>
            <a:rPr kumimoji="1" lang="en-US" altLang="ja-JP" sz="1100">
              <a:solidFill>
                <a:schemeClr val="tx1"/>
              </a:solidFill>
            </a:rPr>
            <a:t>1440</a:t>
          </a:r>
          <a:r>
            <a:rPr kumimoji="1" lang="ja-JP" altLang="en-US" sz="1100">
              <a:solidFill>
                <a:schemeClr val="tx1"/>
              </a:solidFill>
            </a:rPr>
            <a:t>、１時間</a:t>
          </a:r>
          <a:r>
            <a:rPr kumimoji="1" lang="en-US" altLang="ja-JP" sz="1100">
              <a:solidFill>
                <a:schemeClr val="tx1"/>
              </a:solidFill>
            </a:rPr>
            <a:t>10</a:t>
          </a:r>
          <a:r>
            <a:rPr kumimoji="1" lang="ja-JP" altLang="en-US" sz="1100">
              <a:solidFill>
                <a:schemeClr val="tx1"/>
              </a:solidFill>
            </a:rPr>
            <a:t>分なら</a:t>
          </a:r>
          <a:r>
            <a:rPr kumimoji="1" lang="en-US" altLang="ja-JP" sz="1100">
              <a:solidFill>
                <a:schemeClr val="tx1"/>
              </a:solidFill>
            </a:rPr>
            <a:t>70</a:t>
          </a:r>
          <a:r>
            <a:rPr kumimoji="1" lang="ja-JP" altLang="en-US" sz="1100">
              <a:solidFill>
                <a:schemeClr val="tx1"/>
              </a:solidFill>
            </a:rPr>
            <a:t>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>
              <a:solidFill>
                <a:schemeClr val="tx1"/>
              </a:solidFill>
            </a:rPr>
            <a:t>時間なら</a:t>
          </a:r>
          <a:r>
            <a:rPr kumimoji="1" lang="en-US" altLang="ja-JP" sz="1100">
              <a:solidFill>
                <a:schemeClr val="tx1"/>
              </a:solidFill>
            </a:rPr>
            <a:t>60</a:t>
          </a:r>
          <a:r>
            <a:rPr kumimoji="1" lang="ja-JP" altLang="en-US" sz="1100">
              <a:solidFill>
                <a:schemeClr val="tx1"/>
              </a:solidFill>
            </a:rPr>
            <a:t>、</a:t>
          </a:r>
          <a:r>
            <a:rPr kumimoji="1" lang="en-US" altLang="ja-JP" sz="1100">
              <a:solidFill>
                <a:schemeClr val="tx1"/>
              </a:solidFill>
            </a:rPr>
            <a:t>30</a:t>
          </a:r>
          <a:r>
            <a:rPr kumimoji="1" lang="ja-JP" altLang="en-US" sz="1100">
              <a:solidFill>
                <a:schemeClr val="tx1"/>
              </a:solidFill>
            </a:rPr>
            <a:t>分なら</a:t>
          </a:r>
          <a:r>
            <a:rPr kumimoji="1" lang="en-US" altLang="ja-JP" sz="1100">
              <a:solidFill>
                <a:schemeClr val="tx1"/>
              </a:solidFill>
            </a:rPr>
            <a:t>30</a:t>
          </a:r>
          <a:r>
            <a:rPr kumimoji="1" lang="ja-JP" altLang="en-US" sz="1100">
              <a:solidFill>
                <a:schemeClr val="tx1"/>
              </a:solidFill>
            </a:rPr>
            <a:t>、</a:t>
          </a:r>
          <a:r>
            <a:rPr kumimoji="1" lang="en-US" altLang="ja-JP" sz="1100">
              <a:solidFill>
                <a:schemeClr val="tx1"/>
              </a:solidFill>
            </a:rPr>
            <a:t>10</a:t>
          </a:r>
          <a:r>
            <a:rPr kumimoji="1" lang="ja-JP" altLang="en-US" sz="1100">
              <a:solidFill>
                <a:schemeClr val="tx1"/>
              </a:solidFill>
            </a:rPr>
            <a:t>分なら</a:t>
          </a:r>
          <a:r>
            <a:rPr kumimoji="1" lang="en-US" altLang="ja-JP" sz="1100">
              <a:solidFill>
                <a:schemeClr val="tx1"/>
              </a:solidFill>
            </a:rPr>
            <a:t>10</a:t>
          </a:r>
          <a:r>
            <a:rPr kumimoji="1" lang="ja-JP" altLang="en-US" sz="1100">
              <a:solidFill>
                <a:schemeClr val="tx1"/>
              </a:solidFill>
            </a:rPr>
            <a:t>と入力</a:t>
          </a:r>
          <a:r>
            <a:rPr kumimoji="1" lang="en-US" altLang="ja-JP" sz="1100">
              <a:solidFill>
                <a:schemeClr val="tx1"/>
              </a:solidFill>
            </a:rPr>
            <a:t>)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403412</xdr:colOff>
      <xdr:row>15</xdr:row>
      <xdr:rowOff>89648</xdr:rowOff>
    </xdr:from>
    <xdr:to>
      <xdr:col>15</xdr:col>
      <xdr:colOff>100853</xdr:colOff>
      <xdr:row>18</xdr:row>
      <xdr:rowOff>179294</xdr:rowOff>
    </xdr:to>
    <xdr:sp macro="" textlink="">
      <xdr:nvSpPr>
        <xdr:cNvPr id="8" name="円形吹き出し 7"/>
        <xdr:cNvSpPr/>
      </xdr:nvSpPr>
      <xdr:spPr>
        <a:xfrm>
          <a:off x="10522324" y="2151530"/>
          <a:ext cx="3798794" cy="1098176"/>
        </a:xfrm>
        <a:prstGeom prst="wedgeEllipseCallout">
          <a:avLst>
            <a:gd name="adj1" fmla="val -96605"/>
            <a:gd name="adj2" fmla="val 37978"/>
          </a:avLst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家族がそれぞれ個人で使用している家電製品ではないので、無視して下さい。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627529</xdr:colOff>
      <xdr:row>23</xdr:row>
      <xdr:rowOff>145677</xdr:rowOff>
    </xdr:from>
    <xdr:to>
      <xdr:col>15</xdr:col>
      <xdr:colOff>324970</xdr:colOff>
      <xdr:row>26</xdr:row>
      <xdr:rowOff>235322</xdr:rowOff>
    </xdr:to>
    <xdr:sp macro="" textlink="">
      <xdr:nvSpPr>
        <xdr:cNvPr id="9" name="円形吹き出し 8"/>
        <xdr:cNvSpPr/>
      </xdr:nvSpPr>
      <xdr:spPr>
        <a:xfrm>
          <a:off x="10746441" y="5737412"/>
          <a:ext cx="3798794" cy="1098175"/>
        </a:xfrm>
        <a:prstGeom prst="wedgeEllipseCallout">
          <a:avLst>
            <a:gd name="adj1" fmla="val -81856"/>
            <a:gd name="adj2" fmla="val -14063"/>
          </a:avLst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自動で合計が出るようになっています。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ご家庭で使っている家電製品の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>
              <a:solidFill>
                <a:schemeClr val="tx1"/>
              </a:solidFill>
            </a:rPr>
            <a:t>年分の電気代が算出されます。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tabSelected="1" zoomScale="85" zoomScaleNormal="85" workbookViewId="0">
      <selection activeCell="J19" sqref="J19"/>
    </sheetView>
  </sheetViews>
  <sheetFormatPr defaultRowHeight="13.5" x14ac:dyDescent="0.15"/>
  <cols>
    <col min="1" max="1" width="21.375" style="1" customWidth="1"/>
    <col min="2" max="2" width="35.625" style="1" customWidth="1"/>
    <col min="3" max="3" width="17.25" style="1" bestFit="1" customWidth="1"/>
    <col min="4" max="4" width="9.25" style="1" customWidth="1"/>
    <col min="5" max="8" width="10.125" style="1" customWidth="1"/>
    <col min="9" max="9" width="8.75" style="1" customWidth="1"/>
    <col min="10" max="16384" width="9" style="1"/>
  </cols>
  <sheetData>
    <row r="2" spans="2:9" x14ac:dyDescent="0.15">
      <c r="B2" s="53" t="s">
        <v>17</v>
      </c>
      <c r="C2" s="52"/>
      <c r="D2" s="52"/>
      <c r="E2" s="52"/>
      <c r="F2" s="52"/>
      <c r="G2" s="52"/>
      <c r="H2" s="52"/>
    </row>
    <row r="3" spans="2:9" x14ac:dyDescent="0.15">
      <c r="B3" s="52"/>
      <c r="C3" s="52"/>
      <c r="D3" s="52"/>
      <c r="E3" s="52"/>
      <c r="F3" s="52"/>
      <c r="G3" s="52"/>
      <c r="H3" s="52"/>
    </row>
    <row r="4" spans="2:9" x14ac:dyDescent="0.15">
      <c r="B4" s="52"/>
      <c r="C4" s="52"/>
      <c r="D4" s="52"/>
      <c r="E4" s="52"/>
      <c r="F4" s="52"/>
      <c r="G4" s="52"/>
      <c r="H4" s="52"/>
    </row>
    <row r="5" spans="2:9" x14ac:dyDescent="0.15">
      <c r="B5" s="52"/>
      <c r="C5" s="52"/>
      <c r="D5" s="52"/>
      <c r="E5" s="52"/>
      <c r="F5" s="52"/>
      <c r="G5" s="52"/>
      <c r="H5" s="52"/>
    </row>
    <row r="7" spans="2:9" ht="13.5" customHeight="1" x14ac:dyDescent="0.15">
      <c r="B7" s="38" t="s">
        <v>6</v>
      </c>
      <c r="C7" s="38"/>
      <c r="D7" s="38"/>
      <c r="E7" s="38"/>
      <c r="F7" s="38"/>
      <c r="G7" s="38"/>
      <c r="H7" s="38"/>
      <c r="I7" s="38"/>
    </row>
    <row r="8" spans="2:9" ht="13.5" customHeight="1" x14ac:dyDescent="0.15">
      <c r="B8" s="38"/>
      <c r="C8" s="38"/>
      <c r="D8" s="38"/>
      <c r="E8" s="38"/>
      <c r="F8" s="38"/>
      <c r="G8" s="38"/>
      <c r="H8" s="38"/>
      <c r="I8" s="38"/>
    </row>
    <row r="9" spans="2:9" ht="13.5" customHeight="1" thickBot="1" x14ac:dyDescent="0.2">
      <c r="B9" s="2"/>
      <c r="C9" s="2"/>
      <c r="D9" s="2"/>
      <c r="E9" s="2"/>
      <c r="F9" s="2"/>
      <c r="G9" s="2"/>
      <c r="H9" s="2"/>
      <c r="I9" s="2"/>
    </row>
    <row r="10" spans="2:9" ht="42.75" thickBot="1" x14ac:dyDescent="0.2">
      <c r="B10" s="12" t="s">
        <v>11</v>
      </c>
      <c r="C10" s="19">
        <v>28</v>
      </c>
      <c r="D10" s="4" t="s">
        <v>7</v>
      </c>
      <c r="E10" s="39" t="s">
        <v>1</v>
      </c>
      <c r="F10" s="40"/>
      <c r="G10" s="19">
        <v>4</v>
      </c>
      <c r="H10" s="4" t="s">
        <v>8</v>
      </c>
    </row>
    <row r="11" spans="2:9" x14ac:dyDescent="0.15">
      <c r="C11" s="3"/>
      <c r="D11" s="3"/>
      <c r="E11" s="3"/>
    </row>
    <row r="13" spans="2:9" ht="14.25" thickBot="1" x14ac:dyDescent="0.2">
      <c r="C13" s="3"/>
      <c r="D13" s="3"/>
      <c r="E13" s="3"/>
    </row>
    <row r="14" spans="2:9" ht="13.5" customHeight="1" x14ac:dyDescent="0.15">
      <c r="B14" s="29" t="s">
        <v>2</v>
      </c>
      <c r="C14" s="31" t="s">
        <v>10</v>
      </c>
      <c r="D14" s="33" t="s">
        <v>9</v>
      </c>
      <c r="E14" s="35" t="s">
        <v>3</v>
      </c>
      <c r="F14" s="35"/>
      <c r="G14" s="36" t="s">
        <v>4</v>
      </c>
      <c r="H14" s="37"/>
    </row>
    <row r="15" spans="2:9" x14ac:dyDescent="0.15">
      <c r="B15" s="30"/>
      <c r="C15" s="32"/>
      <c r="D15" s="34"/>
      <c r="E15" s="9" t="s">
        <v>0</v>
      </c>
      <c r="F15" s="9" t="s">
        <v>5</v>
      </c>
      <c r="G15" s="10" t="s">
        <v>0</v>
      </c>
      <c r="H15" s="11" t="s">
        <v>5</v>
      </c>
    </row>
    <row r="16" spans="2:9" ht="26.25" customHeight="1" x14ac:dyDescent="0.15">
      <c r="B16" s="5" t="s">
        <v>13</v>
      </c>
      <c r="C16" s="17">
        <v>1.2</v>
      </c>
      <c r="D16" s="18">
        <v>10</v>
      </c>
      <c r="E16" s="6">
        <v>5.6</v>
      </c>
      <c r="F16" s="6">
        <v>2044</v>
      </c>
      <c r="G16" s="6">
        <v>22.4</v>
      </c>
      <c r="H16" s="7">
        <v>8176</v>
      </c>
    </row>
    <row r="17" spans="2:8" ht="26.25" customHeight="1" thickBot="1" x14ac:dyDescent="0.2">
      <c r="B17" s="5" t="s">
        <v>14</v>
      </c>
      <c r="C17" s="17">
        <v>0.8</v>
      </c>
      <c r="D17" s="18">
        <v>180</v>
      </c>
      <c r="E17" s="6">
        <f>$C$10*$C17/60*$D17</f>
        <v>67.2</v>
      </c>
      <c r="F17" s="6">
        <f>$E17*365</f>
        <v>24528</v>
      </c>
      <c r="G17" s="21">
        <f>$E17*$G$10</f>
        <v>268.8</v>
      </c>
      <c r="H17" s="22">
        <f>$G17*365</f>
        <v>98112</v>
      </c>
    </row>
    <row r="18" spans="2:8" ht="26.25" customHeight="1" x14ac:dyDescent="0.15">
      <c r="B18" s="5" t="s">
        <v>15</v>
      </c>
      <c r="C18" s="17">
        <v>0.2</v>
      </c>
      <c r="D18" s="18">
        <v>1440</v>
      </c>
      <c r="E18" s="6">
        <f t="shared" ref="E18:E24" si="0">$C$10*$C18/60*$D18</f>
        <v>134.4</v>
      </c>
      <c r="F18" s="20">
        <f t="shared" ref="F18:F24" si="1">$E18*365</f>
        <v>49056</v>
      </c>
      <c r="G18" s="25">
        <f t="shared" ref="G18:G24" si="2">$E18*$G$10</f>
        <v>537.6</v>
      </c>
      <c r="H18" s="26">
        <f>$G18*365</f>
        <v>196224</v>
      </c>
    </row>
    <row r="19" spans="2:8" ht="26.25" customHeight="1" thickBot="1" x14ac:dyDescent="0.2">
      <c r="B19" s="5" t="s">
        <v>16</v>
      </c>
      <c r="C19" s="17">
        <v>0.3</v>
      </c>
      <c r="D19" s="18">
        <v>1440</v>
      </c>
      <c r="E19" s="6">
        <f t="shared" si="0"/>
        <v>201.60000000000002</v>
      </c>
      <c r="F19" s="20">
        <f t="shared" si="1"/>
        <v>73584.000000000015</v>
      </c>
      <c r="G19" s="27">
        <f t="shared" si="2"/>
        <v>806.40000000000009</v>
      </c>
      <c r="H19" s="28">
        <f>$G19*365</f>
        <v>294336.00000000006</v>
      </c>
    </row>
    <row r="20" spans="2:8" ht="26.25" customHeight="1" x14ac:dyDescent="0.15">
      <c r="B20" s="5"/>
      <c r="C20" s="17"/>
      <c r="D20" s="18"/>
      <c r="E20" s="6">
        <f t="shared" si="0"/>
        <v>0</v>
      </c>
      <c r="F20" s="6">
        <f t="shared" si="1"/>
        <v>0</v>
      </c>
      <c r="G20" s="23">
        <f t="shared" si="2"/>
        <v>0</v>
      </c>
      <c r="H20" s="24">
        <f t="shared" ref="H20:H24" si="3">$G20*365</f>
        <v>0</v>
      </c>
    </row>
    <row r="21" spans="2:8" ht="26.25" customHeight="1" x14ac:dyDescent="0.15">
      <c r="B21" s="5"/>
      <c r="C21" s="17"/>
      <c r="D21" s="18"/>
      <c r="E21" s="6">
        <f t="shared" si="0"/>
        <v>0</v>
      </c>
      <c r="F21" s="6">
        <f t="shared" si="1"/>
        <v>0</v>
      </c>
      <c r="G21" s="8">
        <f t="shared" si="2"/>
        <v>0</v>
      </c>
      <c r="H21" s="7">
        <f t="shared" si="3"/>
        <v>0</v>
      </c>
    </row>
    <row r="22" spans="2:8" ht="26.25" customHeight="1" x14ac:dyDescent="0.15">
      <c r="B22" s="5"/>
      <c r="C22" s="17"/>
      <c r="D22" s="18"/>
      <c r="E22" s="6">
        <f t="shared" si="0"/>
        <v>0</v>
      </c>
      <c r="F22" s="6">
        <f t="shared" si="1"/>
        <v>0</v>
      </c>
      <c r="G22" s="8">
        <f t="shared" si="2"/>
        <v>0</v>
      </c>
      <c r="H22" s="7">
        <f t="shared" si="3"/>
        <v>0</v>
      </c>
    </row>
    <row r="23" spans="2:8" ht="26.25" customHeight="1" x14ac:dyDescent="0.15">
      <c r="B23" s="5"/>
      <c r="C23" s="17"/>
      <c r="D23" s="18"/>
      <c r="E23" s="6">
        <f t="shared" si="0"/>
        <v>0</v>
      </c>
      <c r="F23" s="6">
        <f t="shared" si="1"/>
        <v>0</v>
      </c>
      <c r="G23" s="8">
        <f t="shared" si="2"/>
        <v>0</v>
      </c>
      <c r="H23" s="7">
        <f t="shared" si="3"/>
        <v>0</v>
      </c>
    </row>
    <row r="24" spans="2:8" ht="26.25" customHeight="1" thickBot="1" x14ac:dyDescent="0.2">
      <c r="B24" s="5"/>
      <c r="C24" s="42"/>
      <c r="D24" s="43"/>
      <c r="E24" s="44">
        <f t="shared" si="0"/>
        <v>0</v>
      </c>
      <c r="F24" s="44">
        <f t="shared" si="1"/>
        <v>0</v>
      </c>
      <c r="G24" s="21">
        <f t="shared" si="2"/>
        <v>0</v>
      </c>
      <c r="H24" s="22">
        <f t="shared" si="3"/>
        <v>0</v>
      </c>
    </row>
    <row r="25" spans="2:8" ht="26.25" customHeight="1" thickBot="1" x14ac:dyDescent="0.2">
      <c r="B25" s="41" t="s">
        <v>12</v>
      </c>
      <c r="C25" s="49">
        <f>SUM(C17:C24)</f>
        <v>1.3</v>
      </c>
      <c r="D25" s="50">
        <f>SUM(D17:D24)</f>
        <v>3060</v>
      </c>
      <c r="E25" s="45">
        <f>SUM(E17:E24)</f>
        <v>403.20000000000005</v>
      </c>
      <c r="F25" s="45">
        <f>SUM(F17:F24)</f>
        <v>147168</v>
      </c>
      <c r="G25" s="46">
        <f>SUM(G17:G24)</f>
        <v>1612.8000000000002</v>
      </c>
      <c r="H25" s="47">
        <f>SUM(H17:H24)</f>
        <v>588672</v>
      </c>
    </row>
    <row r="26" spans="2:8" ht="26.25" customHeight="1" x14ac:dyDescent="0.15"/>
    <row r="27" spans="2:8" ht="26.25" customHeight="1" x14ac:dyDescent="0.15"/>
    <row r="28" spans="2:8" ht="26.25" customHeight="1" x14ac:dyDescent="0.15"/>
    <row r="29" spans="2:8" ht="26.25" customHeight="1" x14ac:dyDescent="0.15"/>
    <row r="30" spans="2:8" ht="26.25" customHeight="1" x14ac:dyDescent="0.15"/>
  </sheetData>
  <mergeCells count="8">
    <mergeCell ref="B2:H5"/>
    <mergeCell ref="B14:B15"/>
    <mergeCell ref="C14:C15"/>
    <mergeCell ref="D14:D15"/>
    <mergeCell ref="E14:F14"/>
    <mergeCell ref="G14:H14"/>
    <mergeCell ref="B7:I8"/>
    <mergeCell ref="E10:F10"/>
  </mergeCells>
  <phoneticPr fontId="1"/>
  <conditionalFormatting sqref="E17:H24">
    <cfRule type="cellIs" dxfId="4" priority="3" operator="equal">
      <formula>0</formula>
    </cfRule>
  </conditionalFormatting>
  <conditionalFormatting sqref="C25:H25">
    <cfRule type="cellIs" dxfId="3" priority="1" operator="equal">
      <formula>0</formula>
    </cfRule>
  </conditionalFormatting>
  <pageMargins left="0.7" right="0.7" top="0.75" bottom="0.75" header="0.3" footer="0.3"/>
  <ignoredErrors>
    <ignoredError sqref="C25 D2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1"/>
  <sheetViews>
    <sheetView zoomScale="85" zoomScaleNormal="85" workbookViewId="0">
      <pane ySplit="10" topLeftCell="A11" activePane="bottomLeft" state="frozen"/>
      <selection pane="bottomLeft" activeCell="E31" sqref="E31"/>
    </sheetView>
  </sheetViews>
  <sheetFormatPr defaultRowHeight="13.5" x14ac:dyDescent="0.15"/>
  <cols>
    <col min="1" max="1" width="9" style="1"/>
    <col min="2" max="2" width="35.625" style="1" customWidth="1"/>
    <col min="3" max="3" width="17.25" style="1" bestFit="1" customWidth="1"/>
    <col min="4" max="4" width="9.25" style="1" customWidth="1"/>
    <col min="5" max="8" width="10.125" style="1" customWidth="1"/>
    <col min="9" max="9" width="8.75" style="1" customWidth="1"/>
    <col min="10" max="16384" width="9" style="1"/>
  </cols>
  <sheetData>
    <row r="2" spans="2:9" ht="13.5" customHeight="1" x14ac:dyDescent="0.15">
      <c r="B2" s="38" t="s">
        <v>6</v>
      </c>
      <c r="C2" s="38"/>
      <c r="D2" s="38"/>
      <c r="E2" s="38"/>
      <c r="F2" s="38"/>
      <c r="G2" s="38"/>
      <c r="H2" s="38"/>
      <c r="I2" s="38"/>
    </row>
    <row r="3" spans="2:9" ht="13.5" customHeight="1" x14ac:dyDescent="0.15">
      <c r="B3" s="38"/>
      <c r="C3" s="38"/>
      <c r="D3" s="38"/>
      <c r="E3" s="38"/>
      <c r="F3" s="38"/>
      <c r="G3" s="38"/>
      <c r="H3" s="38"/>
      <c r="I3" s="38"/>
    </row>
    <row r="4" spans="2:9" ht="13.5" customHeight="1" thickBot="1" x14ac:dyDescent="0.2">
      <c r="B4" s="2"/>
      <c r="C4" s="2"/>
      <c r="D4" s="2"/>
      <c r="E4" s="2"/>
      <c r="F4" s="2"/>
      <c r="G4" s="2"/>
      <c r="H4" s="2"/>
      <c r="I4" s="2"/>
    </row>
    <row r="5" spans="2:9" ht="42.75" thickBot="1" x14ac:dyDescent="0.2">
      <c r="B5" s="12" t="s">
        <v>11</v>
      </c>
      <c r="C5" s="19"/>
      <c r="D5" s="4" t="s">
        <v>7</v>
      </c>
      <c r="E5" s="39" t="s">
        <v>1</v>
      </c>
      <c r="F5" s="40"/>
      <c r="G5" s="19"/>
      <c r="H5" s="4" t="s">
        <v>8</v>
      </c>
    </row>
    <row r="6" spans="2:9" x14ac:dyDescent="0.15">
      <c r="C6" s="3"/>
      <c r="D6" s="3"/>
      <c r="E6" s="3"/>
    </row>
    <row r="8" spans="2:9" ht="14.25" thickBot="1" x14ac:dyDescent="0.2">
      <c r="C8" s="3"/>
      <c r="D8" s="3"/>
      <c r="E8" s="3"/>
    </row>
    <row r="9" spans="2:9" ht="13.5" customHeight="1" x14ac:dyDescent="0.15">
      <c r="B9" s="29" t="s">
        <v>2</v>
      </c>
      <c r="C9" s="31" t="s">
        <v>10</v>
      </c>
      <c r="D9" s="33" t="s">
        <v>9</v>
      </c>
      <c r="E9" s="35" t="s">
        <v>3</v>
      </c>
      <c r="F9" s="35"/>
      <c r="G9" s="36" t="s">
        <v>4</v>
      </c>
      <c r="H9" s="37"/>
    </row>
    <row r="10" spans="2:9" x14ac:dyDescent="0.15">
      <c r="B10" s="30"/>
      <c r="C10" s="32"/>
      <c r="D10" s="34"/>
      <c r="E10" s="9" t="s">
        <v>0</v>
      </c>
      <c r="F10" s="9" t="s">
        <v>5</v>
      </c>
      <c r="G10" s="10" t="s">
        <v>0</v>
      </c>
      <c r="H10" s="11" t="s">
        <v>5</v>
      </c>
    </row>
    <row r="11" spans="2:9" ht="26.25" customHeight="1" x14ac:dyDescent="0.15">
      <c r="B11" s="5"/>
      <c r="C11" s="17"/>
      <c r="D11" s="18"/>
      <c r="E11" s="6">
        <f t="shared" ref="E11:E30" si="0">$C$5*$C11/60*$D11</f>
        <v>0</v>
      </c>
      <c r="F11" s="6">
        <f t="shared" ref="F11:F30" si="1">$E11*365</f>
        <v>0</v>
      </c>
      <c r="G11" s="8">
        <f t="shared" ref="G11:G30" si="2">$E11*$G$5</f>
        <v>0</v>
      </c>
      <c r="H11" s="7">
        <f>$G11*365</f>
        <v>0</v>
      </c>
    </row>
    <row r="12" spans="2:9" ht="26.25" customHeight="1" x14ac:dyDescent="0.15">
      <c r="B12" s="5"/>
      <c r="C12" s="17"/>
      <c r="D12" s="18"/>
      <c r="E12" s="6">
        <f>$C$5*$C12/60*$D12</f>
        <v>0</v>
      </c>
      <c r="F12" s="6">
        <f>$E12*365</f>
        <v>0</v>
      </c>
      <c r="G12" s="8">
        <f>$E12*$G$5</f>
        <v>0</v>
      </c>
      <c r="H12" s="7">
        <f>$G12*365</f>
        <v>0</v>
      </c>
    </row>
    <row r="13" spans="2:9" ht="26.25" customHeight="1" x14ac:dyDescent="0.15">
      <c r="B13" s="5"/>
      <c r="C13" s="17"/>
      <c r="D13" s="18"/>
      <c r="E13" s="6">
        <f t="shared" si="0"/>
        <v>0</v>
      </c>
      <c r="F13" s="6">
        <f t="shared" si="1"/>
        <v>0</v>
      </c>
      <c r="G13" s="8">
        <f t="shared" si="2"/>
        <v>0</v>
      </c>
      <c r="H13" s="7">
        <f>$G13*365</f>
        <v>0</v>
      </c>
    </row>
    <row r="14" spans="2:9" ht="26.25" customHeight="1" x14ac:dyDescent="0.15">
      <c r="B14" s="5"/>
      <c r="C14" s="17"/>
      <c r="D14" s="18"/>
      <c r="E14" s="6">
        <f t="shared" si="0"/>
        <v>0</v>
      </c>
      <c r="F14" s="6">
        <f t="shared" si="1"/>
        <v>0</v>
      </c>
      <c r="G14" s="8">
        <f t="shared" si="2"/>
        <v>0</v>
      </c>
      <c r="H14" s="7">
        <f>$G14*365</f>
        <v>0</v>
      </c>
    </row>
    <row r="15" spans="2:9" ht="26.25" customHeight="1" x14ac:dyDescent="0.15">
      <c r="B15" s="5"/>
      <c r="C15" s="17"/>
      <c r="D15" s="18"/>
      <c r="E15" s="6">
        <f t="shared" si="0"/>
        <v>0</v>
      </c>
      <c r="F15" s="6">
        <f t="shared" si="1"/>
        <v>0</v>
      </c>
      <c r="G15" s="8">
        <f t="shared" si="2"/>
        <v>0</v>
      </c>
      <c r="H15" s="7">
        <f t="shared" ref="H15:H30" si="3">$G15*365</f>
        <v>0</v>
      </c>
    </row>
    <row r="16" spans="2:9" ht="26.25" customHeight="1" x14ac:dyDescent="0.15">
      <c r="B16" s="5"/>
      <c r="C16" s="17"/>
      <c r="D16" s="18"/>
      <c r="E16" s="6">
        <f t="shared" si="0"/>
        <v>0</v>
      </c>
      <c r="F16" s="6">
        <f t="shared" si="1"/>
        <v>0</v>
      </c>
      <c r="G16" s="8">
        <f t="shared" si="2"/>
        <v>0</v>
      </c>
      <c r="H16" s="7">
        <f t="shared" si="3"/>
        <v>0</v>
      </c>
    </row>
    <row r="17" spans="2:8" ht="26.25" customHeight="1" x14ac:dyDescent="0.15">
      <c r="B17" s="5"/>
      <c r="C17" s="17"/>
      <c r="D17" s="18"/>
      <c r="E17" s="6">
        <f t="shared" si="0"/>
        <v>0</v>
      </c>
      <c r="F17" s="6">
        <f t="shared" si="1"/>
        <v>0</v>
      </c>
      <c r="G17" s="8">
        <f t="shared" si="2"/>
        <v>0</v>
      </c>
      <c r="H17" s="7">
        <f t="shared" si="3"/>
        <v>0</v>
      </c>
    </row>
    <row r="18" spans="2:8" ht="26.25" customHeight="1" x14ac:dyDescent="0.15">
      <c r="B18" s="5"/>
      <c r="C18" s="17"/>
      <c r="D18" s="18"/>
      <c r="E18" s="6">
        <f t="shared" si="0"/>
        <v>0</v>
      </c>
      <c r="F18" s="6">
        <f t="shared" si="1"/>
        <v>0</v>
      </c>
      <c r="G18" s="8">
        <f t="shared" si="2"/>
        <v>0</v>
      </c>
      <c r="H18" s="7">
        <f t="shared" si="3"/>
        <v>0</v>
      </c>
    </row>
    <row r="19" spans="2:8" ht="26.25" customHeight="1" x14ac:dyDescent="0.15">
      <c r="B19" s="5"/>
      <c r="C19" s="17"/>
      <c r="D19" s="18"/>
      <c r="E19" s="6">
        <f t="shared" si="0"/>
        <v>0</v>
      </c>
      <c r="F19" s="6">
        <f t="shared" si="1"/>
        <v>0</v>
      </c>
      <c r="G19" s="8">
        <f t="shared" si="2"/>
        <v>0</v>
      </c>
      <c r="H19" s="7">
        <f t="shared" si="3"/>
        <v>0</v>
      </c>
    </row>
    <row r="20" spans="2:8" ht="26.25" customHeight="1" x14ac:dyDescent="0.15">
      <c r="B20" s="5"/>
      <c r="C20" s="17"/>
      <c r="D20" s="18"/>
      <c r="E20" s="6">
        <f t="shared" si="0"/>
        <v>0</v>
      </c>
      <c r="F20" s="6">
        <f t="shared" si="1"/>
        <v>0</v>
      </c>
      <c r="G20" s="8">
        <f t="shared" si="2"/>
        <v>0</v>
      </c>
      <c r="H20" s="7">
        <f t="shared" si="3"/>
        <v>0</v>
      </c>
    </row>
    <row r="21" spans="2:8" ht="26.25" customHeight="1" x14ac:dyDescent="0.15">
      <c r="B21" s="5"/>
      <c r="C21" s="17"/>
      <c r="D21" s="18"/>
      <c r="E21" s="6">
        <f t="shared" si="0"/>
        <v>0</v>
      </c>
      <c r="F21" s="6">
        <f t="shared" si="1"/>
        <v>0</v>
      </c>
      <c r="G21" s="8">
        <f t="shared" si="2"/>
        <v>0</v>
      </c>
      <c r="H21" s="7">
        <f t="shared" si="3"/>
        <v>0</v>
      </c>
    </row>
    <row r="22" spans="2:8" ht="26.25" customHeight="1" x14ac:dyDescent="0.15">
      <c r="B22" s="5"/>
      <c r="C22" s="17"/>
      <c r="D22" s="18"/>
      <c r="E22" s="6">
        <f t="shared" si="0"/>
        <v>0</v>
      </c>
      <c r="F22" s="6">
        <f t="shared" si="1"/>
        <v>0</v>
      </c>
      <c r="G22" s="8">
        <f t="shared" si="2"/>
        <v>0</v>
      </c>
      <c r="H22" s="7">
        <f t="shared" si="3"/>
        <v>0</v>
      </c>
    </row>
    <row r="23" spans="2:8" ht="26.25" customHeight="1" x14ac:dyDescent="0.15">
      <c r="B23" s="5"/>
      <c r="C23" s="17"/>
      <c r="D23" s="18"/>
      <c r="E23" s="6">
        <f t="shared" si="0"/>
        <v>0</v>
      </c>
      <c r="F23" s="6">
        <f t="shared" si="1"/>
        <v>0</v>
      </c>
      <c r="G23" s="8">
        <f t="shared" si="2"/>
        <v>0</v>
      </c>
      <c r="H23" s="7">
        <f t="shared" si="3"/>
        <v>0</v>
      </c>
    </row>
    <row r="24" spans="2:8" ht="26.25" customHeight="1" x14ac:dyDescent="0.15">
      <c r="B24" s="5"/>
      <c r="C24" s="17"/>
      <c r="D24" s="18"/>
      <c r="E24" s="6">
        <f t="shared" si="0"/>
        <v>0</v>
      </c>
      <c r="F24" s="6">
        <f t="shared" si="1"/>
        <v>0</v>
      </c>
      <c r="G24" s="8">
        <f t="shared" si="2"/>
        <v>0</v>
      </c>
      <c r="H24" s="7">
        <f t="shared" si="3"/>
        <v>0</v>
      </c>
    </row>
    <row r="25" spans="2:8" ht="26.25" customHeight="1" x14ac:dyDescent="0.15">
      <c r="B25" s="5"/>
      <c r="C25" s="17"/>
      <c r="D25" s="18"/>
      <c r="E25" s="6">
        <f t="shared" si="0"/>
        <v>0</v>
      </c>
      <c r="F25" s="6">
        <f t="shared" si="1"/>
        <v>0</v>
      </c>
      <c r="G25" s="8">
        <f t="shared" si="2"/>
        <v>0</v>
      </c>
      <c r="H25" s="7">
        <f t="shared" si="3"/>
        <v>0</v>
      </c>
    </row>
    <row r="26" spans="2:8" ht="26.25" customHeight="1" x14ac:dyDescent="0.15">
      <c r="B26" s="5"/>
      <c r="C26" s="17"/>
      <c r="D26" s="18"/>
      <c r="E26" s="6">
        <f t="shared" si="0"/>
        <v>0</v>
      </c>
      <c r="F26" s="6">
        <f t="shared" si="1"/>
        <v>0</v>
      </c>
      <c r="G26" s="8">
        <f t="shared" si="2"/>
        <v>0</v>
      </c>
      <c r="H26" s="7">
        <f t="shared" si="3"/>
        <v>0</v>
      </c>
    </row>
    <row r="27" spans="2:8" ht="26.25" customHeight="1" x14ac:dyDescent="0.15">
      <c r="B27" s="5"/>
      <c r="C27" s="17"/>
      <c r="D27" s="18"/>
      <c r="E27" s="6">
        <f t="shared" si="0"/>
        <v>0</v>
      </c>
      <c r="F27" s="6">
        <f t="shared" si="1"/>
        <v>0</v>
      </c>
      <c r="G27" s="8">
        <f t="shared" si="2"/>
        <v>0</v>
      </c>
      <c r="H27" s="7">
        <f t="shared" si="3"/>
        <v>0</v>
      </c>
    </row>
    <row r="28" spans="2:8" ht="26.25" customHeight="1" x14ac:dyDescent="0.15">
      <c r="B28" s="5"/>
      <c r="C28" s="17"/>
      <c r="D28" s="18"/>
      <c r="E28" s="6">
        <f t="shared" si="0"/>
        <v>0</v>
      </c>
      <c r="F28" s="6">
        <f t="shared" si="1"/>
        <v>0</v>
      </c>
      <c r="G28" s="8">
        <f t="shared" si="2"/>
        <v>0</v>
      </c>
      <c r="H28" s="7">
        <f t="shared" si="3"/>
        <v>0</v>
      </c>
    </row>
    <row r="29" spans="2:8" ht="26.25" customHeight="1" x14ac:dyDescent="0.15">
      <c r="B29" s="5"/>
      <c r="C29" s="17"/>
      <c r="D29" s="18"/>
      <c r="E29" s="6">
        <f t="shared" si="0"/>
        <v>0</v>
      </c>
      <c r="F29" s="6">
        <f t="shared" si="1"/>
        <v>0</v>
      </c>
      <c r="G29" s="8">
        <f t="shared" si="2"/>
        <v>0</v>
      </c>
      <c r="H29" s="7">
        <f t="shared" si="3"/>
        <v>0</v>
      </c>
    </row>
    <row r="30" spans="2:8" ht="26.25" customHeight="1" x14ac:dyDescent="0.15">
      <c r="B30" s="5"/>
      <c r="C30" s="17"/>
      <c r="D30" s="18"/>
      <c r="E30" s="6">
        <f t="shared" si="0"/>
        <v>0</v>
      </c>
      <c r="F30" s="6">
        <f t="shared" si="1"/>
        <v>0</v>
      </c>
      <c r="G30" s="8">
        <f t="shared" si="2"/>
        <v>0</v>
      </c>
      <c r="H30" s="7">
        <f t="shared" si="3"/>
        <v>0</v>
      </c>
    </row>
    <row r="31" spans="2:8" ht="26.25" customHeight="1" thickBot="1" x14ac:dyDescent="0.2">
      <c r="B31" s="13" t="s">
        <v>12</v>
      </c>
      <c r="C31" s="48">
        <f t="shared" ref="C31:H31" si="4">SUM(C12:C30)</f>
        <v>0</v>
      </c>
      <c r="D31" s="51">
        <f t="shared" si="4"/>
        <v>0</v>
      </c>
      <c r="E31" s="14">
        <f t="shared" si="4"/>
        <v>0</v>
      </c>
      <c r="F31" s="14">
        <f t="shared" si="4"/>
        <v>0</v>
      </c>
      <c r="G31" s="15">
        <f t="shared" si="4"/>
        <v>0</v>
      </c>
      <c r="H31" s="16">
        <f t="shared" si="4"/>
        <v>0</v>
      </c>
    </row>
  </sheetData>
  <mergeCells count="7">
    <mergeCell ref="B2:I3"/>
    <mergeCell ref="E5:F5"/>
    <mergeCell ref="B9:B10"/>
    <mergeCell ref="C9:C10"/>
    <mergeCell ref="D9:D10"/>
    <mergeCell ref="E9:F9"/>
    <mergeCell ref="G9:H9"/>
  </mergeCells>
  <phoneticPr fontId="1"/>
  <conditionalFormatting sqref="E11:E30">
    <cfRule type="cellIs" dxfId="2" priority="3" operator="equal">
      <formula>0</formula>
    </cfRule>
  </conditionalFormatting>
  <conditionalFormatting sqref="F11:H30">
    <cfRule type="cellIs" dxfId="1" priority="2" operator="equal">
      <formula>0</formula>
    </cfRule>
  </conditionalFormatting>
  <conditionalFormatting sqref="C31:H3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例</vt:lpstr>
      <vt:lpstr>家電電気代計算シート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2020-11-12T08:28:53Z</dcterms:created>
  <dcterms:modified xsi:type="dcterms:W3CDTF">2020-11-13T06:55:48Z</dcterms:modified>
</cp:coreProperties>
</file>